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FAF-NEW" sheetId="1" r:id="rId1"/>
  </sheets>
  <definedNames>
    <definedName name="_xlnm.Print_Area" localSheetId="0">'FAF-NEW'!$A$1:$N$91</definedName>
  </definedNames>
  <calcPr fullCalcOnLoad="1"/>
</workbook>
</file>

<file path=xl/sharedStrings.xml><?xml version="1.0" encoding="utf-8"?>
<sst xmlns="http://schemas.openxmlformats.org/spreadsheetml/2006/main" count="44" uniqueCount="28">
  <si>
    <t>NEW CONSTRUCTION PLAN REVIEW AND INSPECTION FEE WORKSHEET</t>
  </si>
  <si>
    <t>FIRE ALARM-NEW</t>
  </si>
  <si>
    <t xml:space="preserve">Fire Alarm Final: Minimum fee per permit unless otherwise stated </t>
  </si>
  <si>
    <t>Plan Review:</t>
  </si>
  <si>
    <t>Fire alarm-including monitoring only systems</t>
  </si>
  <si>
    <t>X</t>
  </si>
  <si>
    <t>=</t>
  </si>
  <si>
    <t>Total calculated plan review fee</t>
  </si>
  <si>
    <t>Fee Total(Total calculated plan review fee or $45.00, whichever is greater):</t>
  </si>
  <si>
    <t>TOTAL PLAN REVIEW FEES:</t>
  </si>
  <si>
    <t>Inspections:</t>
  </si>
  <si>
    <t>Rough wire</t>
  </si>
  <si>
    <t>Total calculated rough wire fee</t>
  </si>
  <si>
    <t>Fee Total(Total calculated rough wire fee or $60.00, whichever is greater):</t>
  </si>
  <si>
    <t>Fire alarm final</t>
  </si>
  <si>
    <t>Total calculated fire alarm final fee</t>
  </si>
  <si>
    <t>TOTAL INSPECTION FEES:</t>
  </si>
  <si>
    <t>TOTAL FEES DUE:</t>
  </si>
  <si>
    <t>Alachua County</t>
  </si>
  <si>
    <t>Number of panels:</t>
  </si>
  <si>
    <t>Number of devices:</t>
  </si>
  <si>
    <t>Number of stories greater than one:</t>
  </si>
  <si>
    <t>PERMIT#</t>
  </si>
  <si>
    <t>REVIEWED BY:</t>
  </si>
  <si>
    <t>Life Safety Branch</t>
  </si>
  <si>
    <t>PLEASE CONTACT THE LIFE SAFETY BRANCH WITH ANY QUESTIONS AT (352)384-3103.</t>
  </si>
  <si>
    <t>Fire Rescue</t>
  </si>
  <si>
    <t>Fee Total(Total calculated fire alarm final fee or $70.00, whichever is greater):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</si>
</sst>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"/>
  </numFmts>
  <fonts count="44">
    <font>
      <sz val="10"/>
      <name val="Arial"/>
      <family val="0"/>
    </font>
    <font>
      <b/>
      <sz val="22"/>
      <name val="Arial"/>
      <family val="2"/>
    </font>
    <font>
      <sz val="16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b/>
      <i/>
      <sz val="16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i/>
      <sz val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990600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147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3"/>
  <sheetViews>
    <sheetView tabSelected="1" zoomScale="75" zoomScaleNormal="75" zoomScalePageLayoutView="0" workbookViewId="0" topLeftCell="A40">
      <selection activeCell="D60" sqref="D60"/>
    </sheetView>
  </sheetViews>
  <sheetFormatPr defaultColWidth="9.140625" defaultRowHeight="12.75"/>
  <cols>
    <col min="1" max="1" width="15.8515625" style="0" customWidth="1"/>
    <col min="2" max="2" width="19.00390625" style="0" customWidth="1"/>
    <col min="3" max="3" width="55.421875" style="0" customWidth="1"/>
    <col min="4" max="4" width="25.57421875" style="0" customWidth="1"/>
    <col min="5" max="5" width="4.8515625" style="0" customWidth="1"/>
    <col min="6" max="6" width="12.140625" style="0" bestFit="1" customWidth="1"/>
    <col min="7" max="7" width="6.421875" style="0" customWidth="1"/>
    <col min="8" max="8" width="24.140625" style="0" customWidth="1"/>
    <col min="9" max="9" width="12.7109375" style="0" customWidth="1"/>
    <col min="10" max="10" width="23.421875" style="0" customWidth="1"/>
    <col min="11" max="11" width="13.7109375" style="0" customWidth="1"/>
    <col min="12" max="12" width="25.7109375" style="0" customWidth="1"/>
  </cols>
  <sheetData>
    <row r="1" ht="12.75">
      <c r="E1" s="10"/>
    </row>
    <row r="2" ht="12.75">
      <c r="E2" s="10"/>
    </row>
    <row r="3" spans="1:13" ht="37.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37.5">
      <c r="A4" s="21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37.5">
      <c r="A5" s="21" t="s">
        <v>24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2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2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2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6" spans="1:14" ht="27.75">
      <c r="A16" s="19" t="s">
        <v>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27.75">
      <c r="A17" s="19" t="s">
        <v>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9" spans="1:14" ht="20.25" customHeight="1">
      <c r="A19" s="1"/>
      <c r="B19" s="2" t="s">
        <v>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</row>
    <row r="20" spans="1:14" ht="20.25" customHeight="1">
      <c r="A20" s="1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</row>
    <row r="21" spans="1:14" ht="20.25" customHeight="1">
      <c r="A21" s="1"/>
      <c r="B21" s="3" t="s">
        <v>3</v>
      </c>
      <c r="C21" s="3"/>
      <c r="D21" s="3"/>
      <c r="E21" s="3"/>
      <c r="F21" s="3"/>
      <c r="G21" s="3"/>
      <c r="H21" s="4">
        <v>50</v>
      </c>
      <c r="I21" s="4"/>
      <c r="J21" s="3"/>
      <c r="K21" s="3"/>
      <c r="L21" s="3"/>
      <c r="M21" s="3"/>
      <c r="N21" s="1"/>
    </row>
    <row r="22" spans="1:14" ht="20.25" customHeigh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</row>
    <row r="23" spans="1:14" ht="20.25" customHeight="1">
      <c r="A23" s="1"/>
      <c r="B23" s="3"/>
      <c r="C23" s="3" t="s">
        <v>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</row>
    <row r="24" spans="1:14" ht="20.2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</row>
    <row r="25" spans="1:14" ht="20.25" customHeight="1" thickBot="1">
      <c r="A25" s="1"/>
      <c r="B25" s="3"/>
      <c r="C25" s="3" t="s">
        <v>19</v>
      </c>
      <c r="D25" s="5"/>
      <c r="E25" s="6" t="s">
        <v>5</v>
      </c>
      <c r="F25" s="4">
        <v>50</v>
      </c>
      <c r="G25" s="7" t="s">
        <v>6</v>
      </c>
      <c r="H25" s="12">
        <f>D25*F25</f>
        <v>0</v>
      </c>
      <c r="I25" s="3"/>
      <c r="J25" s="3"/>
      <c r="K25" s="3"/>
      <c r="L25" s="3"/>
      <c r="M25" s="3"/>
      <c r="N25" s="1"/>
    </row>
    <row r="26" spans="1:14" ht="20.25" customHeight="1">
      <c r="A26" s="1"/>
      <c r="B26" s="3"/>
      <c r="C26" s="3"/>
      <c r="D26" s="3"/>
      <c r="E26" s="6"/>
      <c r="F26" s="4"/>
      <c r="G26" s="3"/>
      <c r="H26" s="3"/>
      <c r="I26" s="3"/>
      <c r="J26" s="3"/>
      <c r="K26" s="3"/>
      <c r="L26" s="3"/>
      <c r="M26" s="3"/>
      <c r="N26" s="1"/>
    </row>
    <row r="27" spans="1:14" ht="20.25" customHeight="1" thickBot="1">
      <c r="A27" s="1"/>
      <c r="B27" s="3"/>
      <c r="C27" s="3" t="s">
        <v>20</v>
      </c>
      <c r="D27" s="5"/>
      <c r="E27" s="6" t="s">
        <v>5</v>
      </c>
      <c r="F27" s="4">
        <v>0.5</v>
      </c>
      <c r="G27" s="7" t="s">
        <v>6</v>
      </c>
      <c r="H27" s="13">
        <f>D27*F27</f>
        <v>0</v>
      </c>
      <c r="I27" s="3"/>
      <c r="J27" s="3"/>
      <c r="K27" s="3"/>
      <c r="L27" s="3"/>
      <c r="M27" s="3"/>
      <c r="N27" s="1"/>
    </row>
    <row r="28" spans="1:14" ht="20.25" customHeight="1">
      <c r="A28" s="1"/>
      <c r="B28" s="3"/>
      <c r="C28" s="3"/>
      <c r="D28" s="3"/>
      <c r="E28" s="6"/>
      <c r="F28" s="3"/>
      <c r="G28" s="3"/>
      <c r="H28" s="3"/>
      <c r="I28" s="3"/>
      <c r="J28" s="3"/>
      <c r="K28" s="3"/>
      <c r="L28" s="3"/>
      <c r="M28" s="3"/>
      <c r="N28" s="1"/>
    </row>
    <row r="29" spans="1:14" ht="20.25" customHeight="1">
      <c r="A29" s="1"/>
      <c r="B29" s="3"/>
      <c r="C29" s="2" t="s">
        <v>7</v>
      </c>
      <c r="D29" s="3"/>
      <c r="E29" s="6"/>
      <c r="F29" s="3"/>
      <c r="G29" s="3"/>
      <c r="H29" s="14">
        <f>H25+H27</f>
        <v>0</v>
      </c>
      <c r="I29" s="3"/>
      <c r="J29" s="3"/>
      <c r="K29" s="3"/>
      <c r="L29" s="3"/>
      <c r="M29" s="3"/>
      <c r="N29" s="1"/>
    </row>
    <row r="30" spans="1:14" ht="20.25" customHeight="1">
      <c r="A30" s="1"/>
      <c r="B30" s="3"/>
      <c r="C30" s="3"/>
      <c r="D30" s="3"/>
      <c r="E30" s="6"/>
      <c r="F30" s="3"/>
      <c r="G30" s="3"/>
      <c r="H30" s="3"/>
      <c r="I30" s="3"/>
      <c r="J30" s="3"/>
      <c r="K30" s="3"/>
      <c r="L30" s="3"/>
      <c r="M30" s="3"/>
      <c r="N30" s="1"/>
    </row>
    <row r="31" spans="1:14" ht="20.25" customHeight="1" thickBot="1">
      <c r="A31" s="1"/>
      <c r="B31" s="3" t="s">
        <v>8</v>
      </c>
      <c r="C31" s="3"/>
      <c r="D31" s="3"/>
      <c r="E31" s="6"/>
      <c r="F31" s="3"/>
      <c r="G31" s="3"/>
      <c r="H31" s="3"/>
      <c r="I31" s="3"/>
      <c r="J31" s="12">
        <f>IF(H29&gt;H21,H29,H21)</f>
        <v>50</v>
      </c>
      <c r="K31" s="3"/>
      <c r="L31" s="3"/>
      <c r="M31" s="3"/>
      <c r="N31" s="1"/>
    </row>
    <row r="32" spans="1:14" ht="20.25" customHeight="1" thickBot="1">
      <c r="A32" s="1"/>
      <c r="B32" s="3"/>
      <c r="C32" s="3"/>
      <c r="D32" s="3"/>
      <c r="E32" s="6"/>
      <c r="F32" s="3"/>
      <c r="G32" s="3"/>
      <c r="H32" s="3"/>
      <c r="I32" s="3"/>
      <c r="J32" s="3"/>
      <c r="K32" s="3"/>
      <c r="L32" s="8"/>
      <c r="M32" s="3"/>
      <c r="N32" s="1"/>
    </row>
    <row r="33" spans="1:14" ht="20.25" customHeight="1" thickTop="1">
      <c r="A33" s="1"/>
      <c r="B33" s="3"/>
      <c r="C33" s="3"/>
      <c r="D33" s="3"/>
      <c r="E33" s="6"/>
      <c r="F33" s="3"/>
      <c r="G33" s="3"/>
      <c r="H33" s="3"/>
      <c r="I33" s="3"/>
      <c r="J33" s="3"/>
      <c r="K33" s="3"/>
      <c r="L33" s="3"/>
      <c r="M33" s="3"/>
      <c r="N33" s="1"/>
    </row>
    <row r="34" spans="1:14" ht="20.25" customHeight="1">
      <c r="A34" s="1"/>
      <c r="B34" s="3"/>
      <c r="C34" s="3"/>
      <c r="D34" s="3"/>
      <c r="E34" s="6"/>
      <c r="F34" s="3"/>
      <c r="G34" s="3"/>
      <c r="H34" s="3"/>
      <c r="I34" s="2" t="s">
        <v>9</v>
      </c>
      <c r="J34" s="3"/>
      <c r="K34" s="3"/>
      <c r="L34" s="14">
        <f>J31</f>
        <v>50</v>
      </c>
      <c r="M34" s="3"/>
      <c r="N34" s="1"/>
    </row>
    <row r="35" spans="1:14" ht="20.25" customHeight="1">
      <c r="A35" s="1"/>
      <c r="B35" s="3"/>
      <c r="C35" s="3"/>
      <c r="D35" s="3"/>
      <c r="E35" s="6"/>
      <c r="F35" s="3"/>
      <c r="G35" s="3"/>
      <c r="H35" s="3"/>
      <c r="I35" s="3"/>
      <c r="J35" s="3"/>
      <c r="K35" s="3"/>
      <c r="L35" s="3"/>
      <c r="M35" s="3"/>
      <c r="N35" s="1"/>
    </row>
    <row r="36" spans="1:14" ht="20.25" customHeight="1">
      <c r="A36" s="1"/>
      <c r="B36" s="3" t="s">
        <v>10</v>
      </c>
      <c r="C36" s="3"/>
      <c r="D36" s="3"/>
      <c r="E36" s="6"/>
      <c r="F36" s="3"/>
      <c r="G36" s="3"/>
      <c r="H36" s="4">
        <v>70</v>
      </c>
      <c r="I36" s="3"/>
      <c r="J36" s="3"/>
      <c r="K36" s="3"/>
      <c r="L36" s="3"/>
      <c r="M36" s="3"/>
      <c r="N36" s="1"/>
    </row>
    <row r="37" spans="1:14" ht="20.25" customHeight="1">
      <c r="A37" s="1"/>
      <c r="B37" s="3"/>
      <c r="C37" s="3"/>
      <c r="D37" s="3"/>
      <c r="E37" s="6"/>
      <c r="F37" s="3"/>
      <c r="G37" s="3"/>
      <c r="H37" s="4"/>
      <c r="I37" s="3"/>
      <c r="J37" s="3"/>
      <c r="K37" s="3"/>
      <c r="L37" s="3"/>
      <c r="M37" s="3"/>
      <c r="N37" s="1"/>
    </row>
    <row r="38" spans="1:14" ht="20.25" customHeight="1">
      <c r="A38" s="1"/>
      <c r="B38" s="3"/>
      <c r="C38" s="3" t="s">
        <v>11</v>
      </c>
      <c r="D38" s="3"/>
      <c r="E38" s="6"/>
      <c r="F38" s="3"/>
      <c r="G38" s="3"/>
      <c r="H38" s="3"/>
      <c r="I38" s="3"/>
      <c r="J38" s="3"/>
      <c r="K38" s="3"/>
      <c r="L38" s="3"/>
      <c r="M38" s="3"/>
      <c r="N38" s="1"/>
    </row>
    <row r="39" spans="1:14" ht="20.25" customHeight="1">
      <c r="A39" s="1"/>
      <c r="B39" s="3"/>
      <c r="C39" s="3"/>
      <c r="D39" s="3"/>
      <c r="E39" s="6"/>
      <c r="F39" s="3"/>
      <c r="G39" s="3"/>
      <c r="H39" s="3"/>
      <c r="I39" s="3"/>
      <c r="J39" s="3"/>
      <c r="K39" s="3"/>
      <c r="L39" s="3"/>
      <c r="M39" s="3"/>
      <c r="N39" s="1"/>
    </row>
    <row r="40" spans="1:14" ht="20.25" customHeight="1" thickBot="1">
      <c r="A40" s="1"/>
      <c r="B40" s="3"/>
      <c r="C40" s="3" t="s">
        <v>19</v>
      </c>
      <c r="D40" s="5"/>
      <c r="E40" s="6" t="s">
        <v>5</v>
      </c>
      <c r="F40" s="4">
        <v>50</v>
      </c>
      <c r="G40" s="7" t="s">
        <v>6</v>
      </c>
      <c r="H40" s="12">
        <f>D40*F40</f>
        <v>0</v>
      </c>
      <c r="I40" s="3"/>
      <c r="J40" s="3"/>
      <c r="K40" s="3"/>
      <c r="L40" s="3"/>
      <c r="M40" s="3"/>
      <c r="N40" s="1"/>
    </row>
    <row r="41" spans="1:14" ht="20.25" customHeight="1">
      <c r="A41" s="1"/>
      <c r="B41" s="3"/>
      <c r="C41" s="3"/>
      <c r="D41" s="3"/>
      <c r="E41" s="6"/>
      <c r="F41" s="4"/>
      <c r="G41" s="3"/>
      <c r="H41" s="3"/>
      <c r="I41" s="3"/>
      <c r="J41" s="3"/>
      <c r="K41" s="3"/>
      <c r="L41" s="3"/>
      <c r="M41" s="3"/>
      <c r="N41" s="1"/>
    </row>
    <row r="42" spans="1:14" ht="20.25" customHeight="1" thickBot="1">
      <c r="A42" s="1"/>
      <c r="B42" s="3"/>
      <c r="C42" s="3" t="s">
        <v>21</v>
      </c>
      <c r="D42" s="5"/>
      <c r="E42" s="6" t="s">
        <v>5</v>
      </c>
      <c r="F42" s="4">
        <v>20</v>
      </c>
      <c r="G42" s="7" t="s">
        <v>6</v>
      </c>
      <c r="H42" s="12">
        <f>D42*F42</f>
        <v>0</v>
      </c>
      <c r="I42" s="3"/>
      <c r="J42" s="3"/>
      <c r="K42" s="3"/>
      <c r="L42" s="3"/>
      <c r="M42" s="3"/>
      <c r="N42" s="1"/>
    </row>
    <row r="43" spans="1:14" ht="20.25" customHeight="1">
      <c r="A43" s="1"/>
      <c r="B43" s="3"/>
      <c r="C43" s="3"/>
      <c r="D43" s="3"/>
      <c r="E43" s="6"/>
      <c r="F43" s="4"/>
      <c r="G43" s="3"/>
      <c r="H43" s="3"/>
      <c r="I43" s="3"/>
      <c r="J43" s="3"/>
      <c r="K43" s="3"/>
      <c r="L43" s="3"/>
      <c r="M43" s="3"/>
      <c r="N43" s="1"/>
    </row>
    <row r="44" spans="1:14" ht="20.25" customHeight="1" thickBot="1">
      <c r="A44" s="1"/>
      <c r="B44" s="3"/>
      <c r="C44" s="3" t="s">
        <v>20</v>
      </c>
      <c r="D44" s="5"/>
      <c r="E44" s="6" t="s">
        <v>5</v>
      </c>
      <c r="F44" s="4">
        <v>0.5</v>
      </c>
      <c r="G44" s="7" t="s">
        <v>6</v>
      </c>
      <c r="H44" s="13">
        <f>D44*F44</f>
        <v>0</v>
      </c>
      <c r="I44" s="3"/>
      <c r="J44" s="3"/>
      <c r="K44" s="3"/>
      <c r="L44" s="3"/>
      <c r="M44" s="3"/>
      <c r="N44" s="1"/>
    </row>
    <row r="45" spans="1:14" ht="20.25" customHeight="1">
      <c r="A45" s="1"/>
      <c r="B45" s="3"/>
      <c r="C45" s="3"/>
      <c r="D45" s="3"/>
      <c r="E45" s="6"/>
      <c r="F45" s="3"/>
      <c r="G45" s="3"/>
      <c r="H45" s="3"/>
      <c r="I45" s="3"/>
      <c r="J45" s="3"/>
      <c r="K45" s="3"/>
      <c r="L45" s="3"/>
      <c r="M45" s="3"/>
      <c r="N45" s="1"/>
    </row>
    <row r="46" spans="1:14" ht="20.25" customHeight="1">
      <c r="A46" s="1"/>
      <c r="B46" s="3"/>
      <c r="C46" s="2" t="s">
        <v>12</v>
      </c>
      <c r="D46" s="3"/>
      <c r="E46" s="6"/>
      <c r="F46" s="3"/>
      <c r="G46" s="3"/>
      <c r="H46" s="14">
        <f>H40+H42+H44</f>
        <v>0</v>
      </c>
      <c r="I46" s="3"/>
      <c r="J46" s="3"/>
      <c r="K46" s="3"/>
      <c r="L46" s="3"/>
      <c r="M46" s="3"/>
      <c r="N46" s="1"/>
    </row>
    <row r="47" spans="1:14" ht="20.25" customHeight="1">
      <c r="A47" s="1"/>
      <c r="B47" s="3"/>
      <c r="C47" s="3"/>
      <c r="D47" s="3"/>
      <c r="E47" s="6"/>
      <c r="F47" s="3"/>
      <c r="G47" s="3"/>
      <c r="H47" s="3"/>
      <c r="I47" s="3"/>
      <c r="J47" s="3"/>
      <c r="K47" s="3"/>
      <c r="L47" s="3"/>
      <c r="M47" s="3"/>
      <c r="N47" s="1"/>
    </row>
    <row r="48" spans="1:14" ht="20.25" customHeight="1" thickBot="1">
      <c r="A48" s="1"/>
      <c r="B48" s="3" t="s">
        <v>13</v>
      </c>
      <c r="C48" s="3"/>
      <c r="D48" s="3"/>
      <c r="E48" s="6"/>
      <c r="F48" s="3"/>
      <c r="G48" s="3"/>
      <c r="H48" s="3"/>
      <c r="I48" s="3"/>
      <c r="J48" s="12">
        <f>IF(H46&gt;H36,H46,H36)</f>
        <v>70</v>
      </c>
      <c r="K48" s="3"/>
      <c r="L48" s="3"/>
      <c r="M48" s="3"/>
      <c r="N48" s="1"/>
    </row>
    <row r="49" spans="1:14" ht="20.25" customHeight="1">
      <c r="A49" s="1"/>
      <c r="B49" s="3"/>
      <c r="C49" s="3"/>
      <c r="D49" s="3"/>
      <c r="E49" s="6"/>
      <c r="F49" s="3"/>
      <c r="G49" s="3"/>
      <c r="H49" s="3"/>
      <c r="I49" s="3"/>
      <c r="J49" s="3"/>
      <c r="K49" s="3"/>
      <c r="L49" s="3"/>
      <c r="M49" s="3"/>
      <c r="N49" s="1"/>
    </row>
    <row r="50" spans="1:14" ht="20.25" customHeight="1">
      <c r="A50" s="1"/>
      <c r="B50" s="3"/>
      <c r="C50" s="3" t="s">
        <v>14</v>
      </c>
      <c r="D50" s="3"/>
      <c r="E50" s="6"/>
      <c r="F50" s="3"/>
      <c r="G50" s="3"/>
      <c r="H50" s="3"/>
      <c r="I50" s="3"/>
      <c r="J50" s="3"/>
      <c r="K50" s="3"/>
      <c r="L50" s="3"/>
      <c r="M50" s="3"/>
      <c r="N50" s="1"/>
    </row>
    <row r="51" spans="1:14" ht="20.25" customHeight="1">
      <c r="A51" s="1"/>
      <c r="B51" s="3"/>
      <c r="C51" s="3"/>
      <c r="D51" s="3"/>
      <c r="E51" s="6"/>
      <c r="F51" s="3"/>
      <c r="G51" s="3"/>
      <c r="H51" s="3"/>
      <c r="I51" s="3"/>
      <c r="J51" s="3"/>
      <c r="K51" s="3"/>
      <c r="L51" s="3"/>
      <c r="M51" s="3"/>
      <c r="N51" s="1"/>
    </row>
    <row r="52" spans="1:14" ht="20.25" customHeight="1" thickBot="1">
      <c r="A52" s="1"/>
      <c r="B52" s="3"/>
      <c r="C52" s="3" t="s">
        <v>19</v>
      </c>
      <c r="D52" s="5"/>
      <c r="E52" s="6" t="s">
        <v>5</v>
      </c>
      <c r="F52" s="4">
        <v>50</v>
      </c>
      <c r="G52" s="7" t="s">
        <v>6</v>
      </c>
      <c r="H52" s="12">
        <f>D52*F52</f>
        <v>0</v>
      </c>
      <c r="I52" s="3"/>
      <c r="J52" s="3"/>
      <c r="K52" s="3"/>
      <c r="L52" s="3"/>
      <c r="M52" s="3"/>
      <c r="N52" s="1"/>
    </row>
    <row r="53" spans="1:14" ht="20.25" customHeight="1">
      <c r="A53" s="1"/>
      <c r="B53" s="3"/>
      <c r="C53" s="3"/>
      <c r="D53" s="3"/>
      <c r="E53" s="6"/>
      <c r="F53" s="4"/>
      <c r="G53" s="3"/>
      <c r="H53" s="3"/>
      <c r="I53" s="3"/>
      <c r="J53" s="3"/>
      <c r="K53" s="3"/>
      <c r="L53" s="3"/>
      <c r="M53" s="3"/>
      <c r="N53" s="1"/>
    </row>
    <row r="54" spans="1:14" ht="20.25" customHeight="1" thickBot="1">
      <c r="A54" s="1"/>
      <c r="B54" s="3"/>
      <c r="C54" s="3" t="s">
        <v>20</v>
      </c>
      <c r="D54" s="5"/>
      <c r="E54" s="6" t="s">
        <v>5</v>
      </c>
      <c r="F54" s="4">
        <v>0.5</v>
      </c>
      <c r="G54" s="7" t="s">
        <v>6</v>
      </c>
      <c r="H54" s="12">
        <f>D54*F54</f>
        <v>0</v>
      </c>
      <c r="I54" s="3"/>
      <c r="J54" s="3"/>
      <c r="K54" s="3"/>
      <c r="L54" s="3"/>
      <c r="M54" s="3"/>
      <c r="N54" s="1"/>
    </row>
    <row r="55" spans="1:14" ht="20.25" customHeight="1">
      <c r="A55" s="1"/>
      <c r="B55" s="3"/>
      <c r="C55" s="3"/>
      <c r="D55" s="3"/>
      <c r="E55" s="6"/>
      <c r="F55" s="4"/>
      <c r="G55" s="3"/>
      <c r="H55" s="3"/>
      <c r="I55" s="3"/>
      <c r="J55" s="3"/>
      <c r="K55" s="3"/>
      <c r="L55" s="3"/>
      <c r="M55" s="3"/>
      <c r="N55" s="1"/>
    </row>
    <row r="56" spans="1:14" ht="20.25" customHeight="1">
      <c r="A56" s="1"/>
      <c r="B56" s="3"/>
      <c r="C56" s="2" t="s">
        <v>15</v>
      </c>
      <c r="D56" s="3"/>
      <c r="E56" s="6"/>
      <c r="F56" s="3"/>
      <c r="G56" s="3"/>
      <c r="H56" s="14">
        <f>H52+H54</f>
        <v>0</v>
      </c>
      <c r="I56" s="3"/>
      <c r="J56" s="3"/>
      <c r="K56" s="3"/>
      <c r="L56" s="3"/>
      <c r="M56" s="3"/>
      <c r="N56" s="1"/>
    </row>
    <row r="57" spans="1:14" ht="20.25" customHeight="1">
      <c r="A57" s="1"/>
      <c r="B57" s="3"/>
      <c r="C57" s="3"/>
      <c r="D57" s="3"/>
      <c r="E57" s="6"/>
      <c r="F57" s="3"/>
      <c r="G57" s="3"/>
      <c r="H57" s="3"/>
      <c r="I57" s="3"/>
      <c r="J57" s="3"/>
      <c r="K57" s="3"/>
      <c r="L57" s="3"/>
      <c r="M57" s="3"/>
      <c r="N57" s="1"/>
    </row>
    <row r="58" spans="1:14" ht="20.25" customHeight="1" thickBot="1">
      <c r="A58" s="1"/>
      <c r="B58" s="3" t="s">
        <v>27</v>
      </c>
      <c r="C58" s="3"/>
      <c r="D58" s="3"/>
      <c r="E58" s="6"/>
      <c r="F58" s="3"/>
      <c r="G58" s="3"/>
      <c r="H58" s="3"/>
      <c r="I58" s="3"/>
      <c r="J58" s="12">
        <f>IF(H56&gt;H36,H56,H36)</f>
        <v>70</v>
      </c>
      <c r="K58" s="3"/>
      <c r="L58" s="3"/>
      <c r="M58" s="3"/>
      <c r="N58" s="1"/>
    </row>
    <row r="59" spans="1:14" ht="20.25" customHeight="1">
      <c r="A59" s="1"/>
      <c r="B59" s="3"/>
      <c r="C59" s="3"/>
      <c r="D59" s="3"/>
      <c r="E59" s="6"/>
      <c r="F59" s="3"/>
      <c r="G59" s="3"/>
      <c r="H59" s="3"/>
      <c r="I59" s="3"/>
      <c r="J59" s="3"/>
      <c r="K59" s="3"/>
      <c r="L59" s="3"/>
      <c r="M59" s="3"/>
      <c r="N59" s="1"/>
    </row>
    <row r="60" spans="1:14" ht="20.25" customHeight="1" thickBot="1">
      <c r="A60" s="1"/>
      <c r="B60" s="3"/>
      <c r="C60" s="3"/>
      <c r="D60" s="3"/>
      <c r="E60" s="6"/>
      <c r="F60" s="3"/>
      <c r="G60" s="3"/>
      <c r="H60" s="3"/>
      <c r="I60" s="3"/>
      <c r="J60" s="3"/>
      <c r="K60" s="3"/>
      <c r="L60" s="8"/>
      <c r="M60" s="3"/>
      <c r="N60" s="1"/>
    </row>
    <row r="61" spans="1:14" ht="20.25" customHeight="1" thickTop="1">
      <c r="A61" s="1"/>
      <c r="B61" s="3"/>
      <c r="C61" s="3"/>
      <c r="D61" s="3"/>
      <c r="E61" s="6"/>
      <c r="F61" s="3"/>
      <c r="G61" s="3"/>
      <c r="H61" s="3"/>
      <c r="I61" s="3"/>
      <c r="J61" s="3"/>
      <c r="K61" s="3"/>
      <c r="L61" s="3"/>
      <c r="M61" s="3"/>
      <c r="N61" s="1"/>
    </row>
    <row r="62" spans="1:14" ht="20.25" customHeight="1">
      <c r="A62" s="1"/>
      <c r="B62" s="3"/>
      <c r="C62" s="3"/>
      <c r="D62" s="3"/>
      <c r="E62" s="6"/>
      <c r="F62" s="3"/>
      <c r="G62" s="3"/>
      <c r="H62" s="3"/>
      <c r="I62" s="2" t="s">
        <v>16</v>
      </c>
      <c r="J62" s="3"/>
      <c r="K62" s="3"/>
      <c r="L62" s="14">
        <f>J48+J58</f>
        <v>140</v>
      </c>
      <c r="M62" s="3"/>
      <c r="N62" s="1"/>
    </row>
    <row r="63" spans="1:14" ht="20.25" customHeight="1">
      <c r="A63" s="1"/>
      <c r="B63" s="3"/>
      <c r="C63" s="3"/>
      <c r="D63" s="3"/>
      <c r="E63" s="6"/>
      <c r="F63" s="3"/>
      <c r="G63" s="3"/>
      <c r="H63" s="3"/>
      <c r="I63" s="3"/>
      <c r="J63" s="3"/>
      <c r="K63" s="3"/>
      <c r="L63" s="3"/>
      <c r="M63" s="3"/>
      <c r="N63" s="1"/>
    </row>
    <row r="64" spans="1:14" ht="20.25" customHeight="1">
      <c r="A64" s="1"/>
      <c r="B64" s="3"/>
      <c r="C64" s="3"/>
      <c r="D64" s="3"/>
      <c r="E64" s="6"/>
      <c r="F64" s="3"/>
      <c r="G64" s="3"/>
      <c r="H64" s="3"/>
      <c r="I64" s="3"/>
      <c r="J64" s="3"/>
      <c r="K64" s="3"/>
      <c r="L64" s="3"/>
      <c r="M64" s="3"/>
      <c r="N64" s="1"/>
    </row>
    <row r="65" spans="1:14" ht="20.25" customHeight="1" thickBot="1">
      <c r="A65" s="1"/>
      <c r="B65" s="2" t="s">
        <v>17</v>
      </c>
      <c r="C65" s="3"/>
      <c r="D65" s="3"/>
      <c r="E65" s="6"/>
      <c r="F65" s="3"/>
      <c r="G65" s="3"/>
      <c r="H65" s="3"/>
      <c r="I65" s="3"/>
      <c r="J65" s="3"/>
      <c r="K65" s="3"/>
      <c r="L65" s="12">
        <f>L34+L62</f>
        <v>190</v>
      </c>
      <c r="M65" s="3"/>
      <c r="N65" s="1"/>
    </row>
    <row r="66" spans="1:14" ht="31.5" customHeight="1">
      <c r="A66" s="1"/>
      <c r="B66" s="1"/>
      <c r="C66" s="1"/>
      <c r="D66" s="1"/>
      <c r="E66" s="9"/>
      <c r="F66" s="1"/>
      <c r="G66" s="1"/>
      <c r="H66" s="1"/>
      <c r="I66" s="1"/>
      <c r="J66" s="1"/>
      <c r="K66" s="1"/>
      <c r="L66" s="1"/>
      <c r="M66" s="1"/>
      <c r="N66" s="1"/>
    </row>
    <row r="67" spans="1:14" ht="20.25">
      <c r="A67" s="1"/>
      <c r="B67" s="1"/>
      <c r="C67" s="1"/>
      <c r="D67" s="1"/>
      <c r="E67" s="9"/>
      <c r="F67" s="1"/>
      <c r="G67" s="1"/>
      <c r="H67" s="1"/>
      <c r="I67" s="1"/>
      <c r="J67" s="1"/>
      <c r="K67" s="1"/>
      <c r="L67" s="1"/>
      <c r="M67" s="1"/>
      <c r="N67" s="1"/>
    </row>
    <row r="68" spans="1:14" ht="20.25">
      <c r="A68" s="1"/>
      <c r="B68" s="11" t="s">
        <v>25</v>
      </c>
      <c r="C68" s="1"/>
      <c r="D68" s="1"/>
      <c r="E68" s="9"/>
      <c r="F68" s="1"/>
      <c r="G68" s="1"/>
      <c r="H68" s="1"/>
      <c r="I68" s="1"/>
      <c r="J68" s="1"/>
      <c r="K68" s="1"/>
      <c r="L68" s="1"/>
      <c r="M68" s="1"/>
      <c r="N68" s="1"/>
    </row>
    <row r="69" spans="1:14" ht="20.25">
      <c r="A69" s="1"/>
      <c r="B69" s="1"/>
      <c r="C69" s="1"/>
      <c r="D69" s="1"/>
      <c r="E69" s="9"/>
      <c r="F69" s="1"/>
      <c r="G69" s="1"/>
      <c r="H69" s="1"/>
      <c r="I69" s="1"/>
      <c r="J69" s="1"/>
      <c r="K69" s="1"/>
      <c r="L69" s="1"/>
      <c r="M69" s="1"/>
      <c r="N69" s="1"/>
    </row>
    <row r="70" spans="1:14" ht="20.25">
      <c r="A70" s="1"/>
      <c r="B70" s="1"/>
      <c r="C70" s="1"/>
      <c r="D70" s="1"/>
      <c r="E70" s="9"/>
      <c r="F70" s="1"/>
      <c r="G70" s="1"/>
      <c r="H70" s="1"/>
      <c r="I70" s="1"/>
      <c r="J70" s="1"/>
      <c r="K70" s="1"/>
      <c r="L70" s="1"/>
      <c r="M70" s="1"/>
      <c r="N70" s="1"/>
    </row>
    <row r="71" spans="1:14" ht="20.25">
      <c r="A71" s="1"/>
      <c r="B71" s="1"/>
      <c r="C71" s="1"/>
      <c r="D71" s="1"/>
      <c r="E71" s="9"/>
      <c r="F71" s="1"/>
      <c r="G71" s="1"/>
      <c r="H71" s="1"/>
      <c r="I71" s="1"/>
      <c r="J71" s="1"/>
      <c r="K71" s="1"/>
      <c r="L71" s="1"/>
      <c r="M71" s="1"/>
      <c r="N71" s="1"/>
    </row>
    <row r="72" spans="1:14" ht="20.25">
      <c r="A72" s="1"/>
      <c r="B72" s="1"/>
      <c r="C72" s="1"/>
      <c r="D72" s="1"/>
      <c r="E72" s="9"/>
      <c r="F72" s="1"/>
      <c r="G72" s="1"/>
      <c r="H72" s="1"/>
      <c r="I72" s="1"/>
      <c r="J72" s="1"/>
      <c r="K72" s="1"/>
      <c r="L72" s="1"/>
      <c r="M72" s="1"/>
      <c r="N72" s="1"/>
    </row>
    <row r="73" spans="1:14" ht="20.25">
      <c r="A73" s="1"/>
      <c r="B73" s="1"/>
      <c r="C73" s="1"/>
      <c r="D73" s="1"/>
      <c r="E73" s="9"/>
      <c r="F73" s="1"/>
      <c r="G73" s="1"/>
      <c r="H73" s="1"/>
      <c r="I73" s="1"/>
      <c r="J73" s="1"/>
      <c r="K73" s="1"/>
      <c r="L73" s="1"/>
      <c r="M73" s="1"/>
      <c r="N73" s="1"/>
    </row>
    <row r="74" spans="1:14" ht="20.25">
      <c r="A74" s="1"/>
      <c r="B74" s="1"/>
      <c r="C74" s="1"/>
      <c r="D74" s="1"/>
      <c r="E74" s="9"/>
      <c r="F74" s="1"/>
      <c r="G74" s="1"/>
      <c r="H74" s="1"/>
      <c r="I74" s="1"/>
      <c r="J74" s="1"/>
      <c r="K74" s="1"/>
      <c r="L74" s="1"/>
      <c r="M74" s="1"/>
      <c r="N74" s="1"/>
    </row>
    <row r="75" spans="1:14" ht="20.25">
      <c r="A75" s="1"/>
      <c r="B75" s="1"/>
      <c r="C75" s="1"/>
      <c r="D75" s="1"/>
      <c r="E75" s="9"/>
      <c r="F75" s="1"/>
      <c r="G75" s="1"/>
      <c r="H75" s="1"/>
      <c r="I75" s="1"/>
      <c r="J75" s="1"/>
      <c r="K75" s="1"/>
      <c r="L75" s="1"/>
      <c r="M75" s="1"/>
      <c r="N75" s="1"/>
    </row>
    <row r="76" spans="1:14" ht="20.25">
      <c r="A76" s="1"/>
      <c r="B76" s="1"/>
      <c r="C76" s="1"/>
      <c r="D76" s="1"/>
      <c r="E76" s="9"/>
      <c r="F76" s="1"/>
      <c r="G76" s="1"/>
      <c r="H76" s="1"/>
      <c r="I76" s="1"/>
      <c r="J76" s="1"/>
      <c r="K76" s="1"/>
      <c r="L76" s="1"/>
      <c r="M76" s="1"/>
      <c r="N76" s="1"/>
    </row>
    <row r="77" spans="1:14" ht="20.25">
      <c r="A77" s="1"/>
      <c r="B77" s="1"/>
      <c r="C77" s="1"/>
      <c r="D77" s="1"/>
      <c r="E77" s="9"/>
      <c r="F77" s="1"/>
      <c r="G77" s="1"/>
      <c r="H77" s="1"/>
      <c r="I77" s="1"/>
      <c r="J77" s="1"/>
      <c r="K77" s="1"/>
      <c r="L77" s="1"/>
      <c r="M77" s="1"/>
      <c r="N77" s="1"/>
    </row>
    <row r="78" spans="1:14" ht="20.25">
      <c r="A78" s="1"/>
      <c r="B78" s="1"/>
      <c r="C78" s="1"/>
      <c r="D78" s="1"/>
      <c r="E78" s="9"/>
      <c r="F78" s="1"/>
      <c r="G78" s="1"/>
      <c r="H78" s="1"/>
      <c r="I78" s="1"/>
      <c r="J78" s="1"/>
      <c r="K78" s="1"/>
      <c r="L78" s="1"/>
      <c r="M78" s="1"/>
      <c r="N78" s="1"/>
    </row>
    <row r="79" spans="1:14" ht="20.25">
      <c r="A79" s="1"/>
      <c r="B79" s="1"/>
      <c r="C79" s="1"/>
      <c r="D79" s="1"/>
      <c r="E79" s="9"/>
      <c r="F79" s="1"/>
      <c r="G79" s="1"/>
      <c r="H79" s="1"/>
      <c r="I79" s="1"/>
      <c r="J79" s="1"/>
      <c r="K79" s="1"/>
      <c r="L79" s="1"/>
      <c r="M79" s="1"/>
      <c r="N79" s="1"/>
    </row>
    <row r="80" spans="1:14" ht="20.25">
      <c r="A80" s="1"/>
      <c r="B80" s="1"/>
      <c r="C80" s="1"/>
      <c r="D80" s="1"/>
      <c r="E80" s="9"/>
      <c r="F80" s="1"/>
      <c r="G80" s="1"/>
      <c r="H80" s="1"/>
      <c r="I80" s="1"/>
      <c r="J80" s="1"/>
      <c r="K80" s="1"/>
      <c r="L80" s="1"/>
      <c r="M80" s="1"/>
      <c r="N80" s="1"/>
    </row>
    <row r="81" spans="1:14" ht="20.25">
      <c r="A81" s="1"/>
      <c r="B81" s="1"/>
      <c r="C81" s="1"/>
      <c r="D81" s="1"/>
      <c r="E81" s="9"/>
      <c r="F81" s="1"/>
      <c r="G81" s="1"/>
      <c r="H81" s="1"/>
      <c r="I81" s="1"/>
      <c r="J81" s="1"/>
      <c r="K81" s="1"/>
      <c r="L81" s="1"/>
      <c r="M81" s="1"/>
      <c r="N81" s="1"/>
    </row>
    <row r="82" spans="1:14" ht="20.25">
      <c r="A82" s="1"/>
      <c r="B82" s="1"/>
      <c r="C82" s="1"/>
      <c r="D82" s="1"/>
      <c r="E82" s="9"/>
      <c r="F82" s="1"/>
      <c r="G82" s="1"/>
      <c r="H82" s="1"/>
      <c r="I82" s="1"/>
      <c r="J82" s="1"/>
      <c r="K82" s="1"/>
      <c r="L82" s="1"/>
      <c r="M82" s="1"/>
      <c r="N82" s="1"/>
    </row>
    <row r="83" spans="1:14" ht="20.25">
      <c r="A83" s="1"/>
      <c r="B83" s="1"/>
      <c r="C83" s="1"/>
      <c r="D83" s="1"/>
      <c r="E83" s="9"/>
      <c r="F83" s="1"/>
      <c r="G83" s="1"/>
      <c r="H83" s="1"/>
      <c r="I83" s="1"/>
      <c r="J83" s="1"/>
      <c r="K83" s="1"/>
      <c r="L83" s="1"/>
      <c r="M83" s="1"/>
      <c r="N83" s="1"/>
    </row>
    <row r="84" spans="1:14" ht="20.25">
      <c r="A84" s="1"/>
      <c r="B84" s="1"/>
      <c r="C84" s="1"/>
      <c r="D84" s="1"/>
      <c r="E84" s="9"/>
      <c r="F84" s="1"/>
      <c r="G84" s="1"/>
      <c r="H84" s="1"/>
      <c r="I84" s="1"/>
      <c r="J84" s="1"/>
      <c r="K84" s="1"/>
      <c r="L84" s="1"/>
      <c r="M84" s="1"/>
      <c r="N84" s="1"/>
    </row>
    <row r="85" spans="1:14" ht="20.25">
      <c r="A85" s="1"/>
      <c r="B85" s="1"/>
      <c r="C85" s="1"/>
      <c r="D85" s="1"/>
      <c r="E85" s="9"/>
      <c r="F85" s="1"/>
      <c r="G85" s="1"/>
      <c r="H85" s="1"/>
      <c r="I85" s="1"/>
      <c r="J85" s="1"/>
      <c r="K85" s="1"/>
      <c r="L85" s="1"/>
      <c r="M85" s="1"/>
      <c r="N85" s="1"/>
    </row>
    <row r="86" spans="1:14" ht="20.25">
      <c r="A86" s="1"/>
      <c r="B86" s="1"/>
      <c r="C86" s="1"/>
      <c r="D86" s="1"/>
      <c r="E86" s="9"/>
      <c r="F86" s="1"/>
      <c r="G86" s="1"/>
      <c r="H86" s="1"/>
      <c r="I86" s="1"/>
      <c r="J86" s="1"/>
      <c r="K86" s="1"/>
      <c r="L86" s="1"/>
      <c r="M86" s="1"/>
      <c r="N86" s="1"/>
    </row>
    <row r="87" spans="1:14" ht="20.25">
      <c r="A87" s="1"/>
      <c r="B87" s="1"/>
      <c r="C87" s="1"/>
      <c r="D87" s="1"/>
      <c r="E87" s="9"/>
      <c r="F87" s="1"/>
      <c r="G87" s="1"/>
      <c r="H87" s="1"/>
      <c r="I87" s="1"/>
      <c r="J87" s="1"/>
      <c r="K87" s="1"/>
      <c r="L87" s="1"/>
      <c r="M87" s="1"/>
      <c r="N87" s="1"/>
    </row>
    <row r="88" spans="1:14" ht="20.25">
      <c r="A88" s="1"/>
      <c r="B88" s="1"/>
      <c r="C88" s="1"/>
      <c r="D88" s="1"/>
      <c r="E88" s="9"/>
      <c r="F88" s="1"/>
      <c r="G88" s="1"/>
      <c r="H88" s="1"/>
      <c r="I88" s="1"/>
      <c r="J88" s="1"/>
      <c r="K88" s="1"/>
      <c r="L88" s="1"/>
      <c r="M88" s="1"/>
      <c r="N88" s="1"/>
    </row>
    <row r="89" spans="1:14" ht="20.25">
      <c r="A89" s="1"/>
      <c r="B89" s="1"/>
      <c r="C89" s="1"/>
      <c r="D89" s="1"/>
      <c r="E89" s="9"/>
      <c r="F89" s="1"/>
      <c r="G89" s="1"/>
      <c r="H89" s="1"/>
      <c r="I89" s="1"/>
      <c r="J89" s="1"/>
      <c r="K89" s="1"/>
      <c r="L89" s="1"/>
      <c r="M89" s="1"/>
      <c r="N89" s="1"/>
    </row>
    <row r="90" spans="1:10" ht="24" thickBot="1">
      <c r="A90" s="15" t="s">
        <v>22</v>
      </c>
      <c r="B90" s="16"/>
      <c r="C90" s="16"/>
      <c r="E90" s="17" t="s">
        <v>23</v>
      </c>
      <c r="F90" s="18"/>
      <c r="G90" s="18"/>
      <c r="H90" s="16"/>
      <c r="I90" s="16"/>
      <c r="J90" s="16"/>
    </row>
    <row r="91" spans="1:14" ht="20.25">
      <c r="A91" s="1"/>
      <c r="B91" s="1"/>
      <c r="C91" s="1"/>
      <c r="D91" s="1"/>
      <c r="E91" s="9"/>
      <c r="F91" s="1"/>
      <c r="G91" s="1"/>
      <c r="H91" s="1"/>
      <c r="I91" s="1"/>
      <c r="J91" s="1"/>
      <c r="K91" s="1"/>
      <c r="L91" s="1"/>
      <c r="M91" s="1"/>
      <c r="N91" s="1"/>
    </row>
    <row r="92" spans="1:14" ht="20.25">
      <c r="A92" s="1"/>
      <c r="B92" s="1"/>
      <c r="C92" s="1"/>
      <c r="D92" s="1"/>
      <c r="E92" s="9"/>
      <c r="F92" s="1"/>
      <c r="G92" s="1"/>
      <c r="H92" s="1"/>
      <c r="I92" s="1"/>
      <c r="J92" s="1"/>
      <c r="K92" s="1"/>
      <c r="L92" s="1"/>
      <c r="M92" s="1"/>
      <c r="N92" s="1"/>
    </row>
    <row r="93" spans="1:14" ht="20.25">
      <c r="A93" s="1"/>
      <c r="B93" s="1"/>
      <c r="C93" s="1"/>
      <c r="D93" s="1"/>
      <c r="E93" s="9"/>
      <c r="F93" s="1"/>
      <c r="G93" s="1"/>
      <c r="H93" s="1"/>
      <c r="I93" s="1"/>
      <c r="J93" s="1"/>
      <c r="K93" s="1"/>
      <c r="L93" s="1"/>
      <c r="M93" s="1"/>
      <c r="N93" s="1"/>
    </row>
    <row r="94" spans="1:14" ht="20.25">
      <c r="A94" s="1"/>
      <c r="B94" s="1"/>
      <c r="C94" s="1"/>
      <c r="D94" s="1"/>
      <c r="E94" s="9"/>
      <c r="F94" s="1"/>
      <c r="G94" s="1"/>
      <c r="H94" s="1"/>
      <c r="I94" s="1"/>
      <c r="J94" s="1"/>
      <c r="K94" s="1"/>
      <c r="L94" s="1"/>
      <c r="M94" s="1"/>
      <c r="N94" s="1"/>
    </row>
    <row r="95" spans="1:14" ht="20.25">
      <c r="A95" s="1"/>
      <c r="B95" s="1"/>
      <c r="C95" s="1"/>
      <c r="D95" s="1"/>
      <c r="E95" s="9"/>
      <c r="F95" s="1"/>
      <c r="G95" s="1"/>
      <c r="H95" s="1"/>
      <c r="I95" s="1"/>
      <c r="J95" s="1"/>
      <c r="K95" s="1"/>
      <c r="L95" s="1"/>
      <c r="M95" s="1"/>
      <c r="N95" s="1"/>
    </row>
    <row r="96" spans="1:14" ht="20.25">
      <c r="A96" s="1"/>
      <c r="B96" s="1"/>
      <c r="C96" s="1"/>
      <c r="D96" s="1"/>
      <c r="E96" s="9"/>
      <c r="F96" s="1"/>
      <c r="G96" s="1"/>
      <c r="H96" s="1"/>
      <c r="I96" s="1"/>
      <c r="J96" s="1"/>
      <c r="K96" s="1"/>
      <c r="L96" s="1"/>
      <c r="M96" s="1"/>
      <c r="N96" s="1"/>
    </row>
    <row r="97" spans="1:14" ht="20.25">
      <c r="A97" s="1"/>
      <c r="B97" s="1"/>
      <c r="C97" s="1"/>
      <c r="D97" s="1"/>
      <c r="E97" s="9"/>
      <c r="F97" s="1"/>
      <c r="G97" s="1"/>
      <c r="H97" s="1"/>
      <c r="I97" s="1"/>
      <c r="J97" s="1"/>
      <c r="K97" s="1"/>
      <c r="L97" s="1"/>
      <c r="M97" s="1"/>
      <c r="N97" s="1"/>
    </row>
    <row r="98" spans="1:14" ht="20.25">
      <c r="A98" s="1"/>
      <c r="B98" s="1"/>
      <c r="C98" s="1"/>
      <c r="D98" s="1"/>
      <c r="E98" s="9"/>
      <c r="F98" s="1"/>
      <c r="G98" s="1"/>
      <c r="H98" s="1"/>
      <c r="I98" s="1"/>
      <c r="J98" s="1"/>
      <c r="K98" s="1"/>
      <c r="L98" s="1"/>
      <c r="M98" s="1"/>
      <c r="N98" s="1"/>
    </row>
    <row r="99" spans="1:14" ht="20.25">
      <c r="A99" s="1"/>
      <c r="B99" s="1"/>
      <c r="C99" s="1"/>
      <c r="D99" s="1"/>
      <c r="E99" s="9"/>
      <c r="F99" s="1"/>
      <c r="G99" s="1"/>
      <c r="H99" s="1"/>
      <c r="I99" s="1"/>
      <c r="J99" s="1"/>
      <c r="K99" s="1"/>
      <c r="L99" s="1"/>
      <c r="M99" s="1"/>
      <c r="N99" s="1"/>
    </row>
    <row r="100" spans="1:14" ht="20.25">
      <c r="A100" s="1"/>
      <c r="B100" s="1"/>
      <c r="C100" s="1"/>
      <c r="D100" s="1"/>
      <c r="E100" s="9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20.25">
      <c r="A101" s="1"/>
      <c r="B101" s="1"/>
      <c r="C101" s="1"/>
      <c r="D101" s="1"/>
      <c r="E101" s="9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20.25">
      <c r="A102" s="1"/>
      <c r="B102" s="1"/>
      <c r="C102" s="1"/>
      <c r="D102" s="1"/>
      <c r="E102" s="9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20.25">
      <c r="A103" s="1"/>
      <c r="B103" s="1"/>
      <c r="C103" s="1"/>
      <c r="D103" s="1"/>
      <c r="E103" s="9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20.25">
      <c r="A104" s="1"/>
      <c r="B104" s="1"/>
      <c r="C104" s="1"/>
      <c r="D104" s="1"/>
      <c r="E104" s="9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20.25">
      <c r="A105" s="1"/>
      <c r="B105" s="1"/>
      <c r="C105" s="1"/>
      <c r="D105" s="1"/>
      <c r="E105" s="9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20.25">
      <c r="A106" s="1"/>
      <c r="B106" s="1"/>
      <c r="C106" s="1"/>
      <c r="D106" s="1"/>
      <c r="E106" s="9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20.25">
      <c r="A107" s="1"/>
      <c r="B107" s="1"/>
      <c r="C107" s="1"/>
      <c r="D107" s="1"/>
      <c r="E107" s="9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20.25">
      <c r="A108" s="1"/>
      <c r="B108" s="1"/>
      <c r="C108" s="1"/>
      <c r="D108" s="1"/>
      <c r="E108" s="9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20.25">
      <c r="A109" s="1"/>
      <c r="B109" s="1"/>
      <c r="C109" s="1"/>
      <c r="D109" s="1"/>
      <c r="E109" s="9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20.25">
      <c r="A110" s="1"/>
      <c r="B110" s="1"/>
      <c r="C110" s="1"/>
      <c r="D110" s="1"/>
      <c r="E110" s="9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20.25">
      <c r="A111" s="1"/>
      <c r="B111" s="1"/>
      <c r="C111" s="1"/>
      <c r="D111" s="1"/>
      <c r="E111" s="9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20.25">
      <c r="A112" s="1"/>
      <c r="B112" s="1"/>
      <c r="C112" s="1"/>
      <c r="D112" s="1"/>
      <c r="E112" s="9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20.25">
      <c r="A113" s="1"/>
      <c r="B113" s="1"/>
      <c r="C113" s="1"/>
      <c r="D113" s="1"/>
      <c r="E113" s="9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20.25">
      <c r="A114" s="1"/>
      <c r="B114" s="1"/>
      <c r="C114" s="1"/>
      <c r="D114" s="1"/>
      <c r="E114" s="9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20.25">
      <c r="A115" s="1"/>
      <c r="B115" s="1"/>
      <c r="C115" s="1"/>
      <c r="D115" s="1"/>
      <c r="E115" s="9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20.25">
      <c r="A116" s="1"/>
      <c r="B116" s="1"/>
      <c r="C116" s="1"/>
      <c r="D116" s="1"/>
      <c r="E116" s="9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20.25">
      <c r="A117" s="1"/>
      <c r="B117" s="1"/>
      <c r="C117" s="1"/>
      <c r="D117" s="1"/>
      <c r="E117" s="9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20.25">
      <c r="A118" s="1"/>
      <c r="B118" s="1"/>
      <c r="C118" s="1"/>
      <c r="D118" s="1"/>
      <c r="E118" s="9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20.25">
      <c r="A119" s="1"/>
      <c r="B119" s="1"/>
      <c r="C119" s="1"/>
      <c r="D119" s="1"/>
      <c r="E119" s="9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20.25">
      <c r="A120" s="1"/>
      <c r="B120" s="1"/>
      <c r="C120" s="1"/>
      <c r="D120" s="1"/>
      <c r="E120" s="9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20.25">
      <c r="A121" s="1"/>
      <c r="B121" s="1"/>
      <c r="C121" s="1"/>
      <c r="D121" s="1"/>
      <c r="E121" s="9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>
      <c r="A122" s="1"/>
      <c r="B122" s="1"/>
      <c r="C122" s="1"/>
      <c r="D122" s="1"/>
      <c r="E122" s="9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20.25">
      <c r="A123" s="1"/>
      <c r="B123" s="1"/>
      <c r="C123" s="1"/>
      <c r="D123" s="1"/>
      <c r="E123" s="9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20.25">
      <c r="A124" s="1"/>
      <c r="B124" s="1"/>
      <c r="C124" s="1"/>
      <c r="D124" s="1"/>
      <c r="E124" s="9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20.25">
      <c r="A125" s="1"/>
      <c r="B125" s="1"/>
      <c r="C125" s="1"/>
      <c r="D125" s="1"/>
      <c r="E125" s="9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20.25">
      <c r="A126" s="1"/>
      <c r="B126" s="1"/>
      <c r="C126" s="1"/>
      <c r="D126" s="1"/>
      <c r="E126" s="9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20.25">
      <c r="A127" s="1"/>
      <c r="B127" s="1"/>
      <c r="C127" s="1"/>
      <c r="D127" s="1"/>
      <c r="E127" s="9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0.25">
      <c r="A128" s="1"/>
      <c r="B128" s="1"/>
      <c r="C128" s="1"/>
      <c r="D128" s="1"/>
      <c r="E128" s="9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20.25">
      <c r="A129" s="1"/>
      <c r="B129" s="1"/>
      <c r="C129" s="1"/>
      <c r="D129" s="1"/>
      <c r="E129" s="9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20.25">
      <c r="A130" s="1"/>
      <c r="B130" s="1"/>
      <c r="C130" s="1"/>
      <c r="D130" s="1"/>
      <c r="E130" s="9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20.25">
      <c r="A131" s="1"/>
      <c r="B131" s="1"/>
      <c r="C131" s="1"/>
      <c r="D131" s="1"/>
      <c r="E131" s="9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20.25">
      <c r="A132" s="1"/>
      <c r="B132" s="1"/>
      <c r="C132" s="1"/>
      <c r="D132" s="1"/>
      <c r="E132" s="9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20.25">
      <c r="A133" s="1"/>
      <c r="B133" s="1"/>
      <c r="C133" s="1"/>
      <c r="D133" s="1"/>
      <c r="E133" s="9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20.25">
      <c r="A134" s="1"/>
      <c r="B134" s="1"/>
      <c r="C134" s="1"/>
      <c r="D134" s="1"/>
      <c r="E134" s="9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20.25">
      <c r="A135" s="1"/>
      <c r="B135" s="1"/>
      <c r="C135" s="1"/>
      <c r="D135" s="1"/>
      <c r="E135" s="9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20.25">
      <c r="A136" s="1"/>
      <c r="B136" s="1"/>
      <c r="C136" s="1"/>
      <c r="D136" s="1"/>
      <c r="E136" s="9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20.25">
      <c r="A137" s="1"/>
      <c r="B137" s="1"/>
      <c r="C137" s="1"/>
      <c r="D137" s="1"/>
      <c r="E137" s="9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20.25">
      <c r="A138" s="1"/>
      <c r="B138" s="1"/>
      <c r="C138" s="1"/>
      <c r="D138" s="1"/>
      <c r="E138" s="9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20.25">
      <c r="A139" s="1"/>
      <c r="B139" s="1"/>
      <c r="C139" s="1"/>
      <c r="D139" s="1"/>
      <c r="E139" s="9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20.25">
      <c r="A140" s="1"/>
      <c r="B140" s="1"/>
      <c r="C140" s="1"/>
      <c r="D140" s="1"/>
      <c r="E140" s="9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20.25">
      <c r="A141" s="1"/>
      <c r="B141" s="1"/>
      <c r="C141" s="1"/>
      <c r="D141" s="1"/>
      <c r="E141" s="9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20.25">
      <c r="A142" s="1"/>
      <c r="B142" s="1"/>
      <c r="C142" s="1"/>
      <c r="D142" s="1"/>
      <c r="E142" s="9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20.25">
      <c r="A143" s="1"/>
      <c r="B143" s="1"/>
      <c r="C143" s="1"/>
      <c r="D143" s="1"/>
      <c r="E143" s="9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20.25">
      <c r="A144" s="1"/>
      <c r="B144" s="1"/>
      <c r="C144" s="1"/>
      <c r="D144" s="1"/>
      <c r="E144" s="9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20.25">
      <c r="A145" s="1"/>
      <c r="B145" s="1"/>
      <c r="C145" s="1"/>
      <c r="D145" s="1"/>
      <c r="E145" s="9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20.25">
      <c r="A146" s="1"/>
      <c r="B146" s="1"/>
      <c r="C146" s="1"/>
      <c r="D146" s="1"/>
      <c r="E146" s="9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20.25">
      <c r="A147" s="1"/>
      <c r="B147" s="1"/>
      <c r="C147" s="1"/>
      <c r="D147" s="1"/>
      <c r="E147" s="9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20.25">
      <c r="A148" s="1"/>
      <c r="B148" s="1"/>
      <c r="C148" s="1"/>
      <c r="D148" s="1"/>
      <c r="E148" s="9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20.25">
      <c r="A149" s="1"/>
      <c r="B149" s="1"/>
      <c r="C149" s="1"/>
      <c r="D149" s="1"/>
      <c r="E149" s="9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20.25">
      <c r="A150" s="1"/>
      <c r="B150" s="1"/>
      <c r="C150" s="1"/>
      <c r="D150" s="1"/>
      <c r="E150" s="9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20.25">
      <c r="A151" s="1"/>
      <c r="B151" s="1"/>
      <c r="C151" s="1"/>
      <c r="D151" s="1"/>
      <c r="E151" s="9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20.25">
      <c r="A152" s="1"/>
      <c r="B152" s="1"/>
      <c r="C152" s="1"/>
      <c r="D152" s="1"/>
      <c r="E152" s="9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20.25">
      <c r="A153" s="1"/>
      <c r="B153" s="1"/>
      <c r="C153" s="1"/>
      <c r="D153" s="1"/>
      <c r="E153" s="9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20.25">
      <c r="A154" s="1"/>
      <c r="B154" s="1"/>
      <c r="C154" s="1"/>
      <c r="D154" s="1"/>
      <c r="E154" s="9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20.25">
      <c r="A155" s="1"/>
      <c r="B155" s="1"/>
      <c r="C155" s="1"/>
      <c r="D155" s="1"/>
      <c r="E155" s="9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20.25">
      <c r="A156" s="1"/>
      <c r="B156" s="1"/>
      <c r="C156" s="1"/>
      <c r="D156" s="1"/>
      <c r="E156" s="9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20.25">
      <c r="A157" s="1"/>
      <c r="B157" s="1"/>
      <c r="C157" s="1"/>
      <c r="D157" s="1"/>
      <c r="E157" s="9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20.25">
      <c r="A158" s="1"/>
      <c r="B158" s="1"/>
      <c r="C158" s="1"/>
      <c r="D158" s="1"/>
      <c r="E158" s="9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20.25">
      <c r="A159" s="1"/>
      <c r="B159" s="1"/>
      <c r="C159" s="1"/>
      <c r="D159" s="1"/>
      <c r="E159" s="9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20.25">
      <c r="A160" s="1"/>
      <c r="B160" s="1"/>
      <c r="C160" s="1"/>
      <c r="D160" s="1"/>
      <c r="E160" s="9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20.25">
      <c r="A161" s="1"/>
      <c r="B161" s="1"/>
      <c r="C161" s="1"/>
      <c r="D161" s="1"/>
      <c r="E161" s="9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20.25">
      <c r="A162" s="1"/>
      <c r="B162" s="1"/>
      <c r="C162" s="1"/>
      <c r="D162" s="1"/>
      <c r="E162" s="9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20.25">
      <c r="A163" s="1"/>
      <c r="B163" s="1"/>
      <c r="C163" s="1"/>
      <c r="D163" s="1"/>
      <c r="E163" s="9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20.25">
      <c r="A164" s="1"/>
      <c r="B164" s="1"/>
      <c r="C164" s="1"/>
      <c r="D164" s="1"/>
      <c r="E164" s="9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20.25">
      <c r="A165" s="1"/>
      <c r="B165" s="1"/>
      <c r="C165" s="1"/>
      <c r="D165" s="1"/>
      <c r="E165" s="9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20.25">
      <c r="A166" s="1"/>
      <c r="B166" s="1"/>
      <c r="C166" s="1"/>
      <c r="D166" s="1"/>
      <c r="E166" s="9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20.25">
      <c r="A167" s="1"/>
      <c r="B167" s="1"/>
      <c r="C167" s="1"/>
      <c r="D167" s="1"/>
      <c r="E167" s="9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20.25">
      <c r="A168" s="1"/>
      <c r="B168" s="1"/>
      <c r="C168" s="1"/>
      <c r="D168" s="1"/>
      <c r="E168" s="9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20.25">
      <c r="A169" s="1"/>
      <c r="B169" s="1"/>
      <c r="C169" s="1"/>
      <c r="D169" s="1"/>
      <c r="E169" s="9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20.25">
      <c r="A170" s="1"/>
      <c r="B170" s="1"/>
      <c r="C170" s="1"/>
      <c r="D170" s="1"/>
      <c r="E170" s="9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20.25">
      <c r="A171" s="1"/>
      <c r="B171" s="1"/>
      <c r="C171" s="1"/>
      <c r="D171" s="1"/>
      <c r="E171" s="9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20.25">
      <c r="A172" s="1"/>
      <c r="B172" s="1"/>
      <c r="C172" s="1"/>
      <c r="D172" s="1"/>
      <c r="E172" s="9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20.25">
      <c r="A173" s="1"/>
      <c r="B173" s="1"/>
      <c r="C173" s="1"/>
      <c r="D173" s="1"/>
      <c r="E173" s="9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20.25">
      <c r="A174" s="1"/>
      <c r="B174" s="1"/>
      <c r="C174" s="1"/>
      <c r="D174" s="1"/>
      <c r="E174" s="9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20.25">
      <c r="A175" s="1"/>
      <c r="B175" s="1"/>
      <c r="C175" s="1"/>
      <c r="D175" s="1"/>
      <c r="E175" s="9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20.25">
      <c r="A176" s="1"/>
      <c r="B176" s="1"/>
      <c r="C176" s="1"/>
      <c r="D176" s="1"/>
      <c r="E176" s="9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20.25">
      <c r="A177" s="1"/>
      <c r="B177" s="1"/>
      <c r="C177" s="1"/>
      <c r="D177" s="1"/>
      <c r="E177" s="9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20.25">
      <c r="A178" s="1"/>
      <c r="B178" s="1"/>
      <c r="C178" s="1"/>
      <c r="D178" s="1"/>
      <c r="E178" s="9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20.25">
      <c r="A179" s="1"/>
      <c r="B179" s="1"/>
      <c r="C179" s="1"/>
      <c r="D179" s="1"/>
      <c r="E179" s="9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20.25">
      <c r="A180" s="1"/>
      <c r="B180" s="1"/>
      <c r="C180" s="1"/>
      <c r="D180" s="1"/>
      <c r="E180" s="9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20.25">
      <c r="A181" s="1"/>
      <c r="B181" s="1"/>
      <c r="C181" s="1"/>
      <c r="D181" s="1"/>
      <c r="E181" s="9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20.25">
      <c r="A182" s="1"/>
      <c r="B182" s="1"/>
      <c r="C182" s="1"/>
      <c r="D182" s="1"/>
      <c r="E182" s="9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20.25">
      <c r="A183" s="1"/>
      <c r="B183" s="1"/>
      <c r="C183" s="1"/>
      <c r="D183" s="1"/>
      <c r="E183" s="9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20.25">
      <c r="A184" s="1"/>
      <c r="B184" s="1"/>
      <c r="C184" s="1"/>
      <c r="D184" s="1"/>
      <c r="E184" s="9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20.25">
      <c r="A185" s="1"/>
      <c r="B185" s="1"/>
      <c r="C185" s="1"/>
      <c r="D185" s="1"/>
      <c r="E185" s="9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20.25">
      <c r="A186" s="1"/>
      <c r="B186" s="1"/>
      <c r="C186" s="1"/>
      <c r="D186" s="1"/>
      <c r="E186" s="9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20.25">
      <c r="A187" s="1"/>
      <c r="B187" s="1"/>
      <c r="C187" s="1"/>
      <c r="D187" s="1"/>
      <c r="E187" s="9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20.25">
      <c r="A188" s="1"/>
      <c r="B188" s="1"/>
      <c r="C188" s="1"/>
      <c r="D188" s="1"/>
      <c r="E188" s="9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20.25">
      <c r="A189" s="1"/>
      <c r="B189" s="1"/>
      <c r="C189" s="1"/>
      <c r="D189" s="1"/>
      <c r="E189" s="9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20.25">
      <c r="A190" s="1"/>
      <c r="B190" s="1"/>
      <c r="C190" s="1"/>
      <c r="D190" s="1"/>
      <c r="E190" s="9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20.25">
      <c r="A191" s="1"/>
      <c r="B191" s="1"/>
      <c r="C191" s="1"/>
      <c r="D191" s="1"/>
      <c r="E191" s="9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20.25">
      <c r="A192" s="1"/>
      <c r="B192" s="1"/>
      <c r="C192" s="1"/>
      <c r="D192" s="1"/>
      <c r="E192" s="9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20.25">
      <c r="A193" s="1"/>
      <c r="B193" s="1"/>
      <c r="C193" s="1"/>
      <c r="D193" s="1"/>
      <c r="E193" s="9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20.25">
      <c r="A194" s="1"/>
      <c r="B194" s="1"/>
      <c r="C194" s="1"/>
      <c r="D194" s="1"/>
      <c r="E194" s="9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20.25">
      <c r="A195" s="1"/>
      <c r="B195" s="1"/>
      <c r="C195" s="1"/>
      <c r="D195" s="1"/>
      <c r="E195" s="9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20.25">
      <c r="A196" s="1"/>
      <c r="B196" s="1"/>
      <c r="C196" s="1"/>
      <c r="D196" s="1"/>
      <c r="E196" s="9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20.25">
      <c r="A197" s="1"/>
      <c r="B197" s="1"/>
      <c r="C197" s="1"/>
      <c r="D197" s="1"/>
      <c r="E197" s="9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20.25">
      <c r="A198" s="1"/>
      <c r="B198" s="1"/>
      <c r="C198" s="1"/>
      <c r="D198" s="1"/>
      <c r="E198" s="9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20.25">
      <c r="A199" s="1"/>
      <c r="B199" s="1"/>
      <c r="C199" s="1"/>
      <c r="D199" s="1"/>
      <c r="E199" s="9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20.25">
      <c r="A200" s="1"/>
      <c r="B200" s="1"/>
      <c r="C200" s="1"/>
      <c r="D200" s="1"/>
      <c r="E200" s="9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20.25">
      <c r="A201" s="1"/>
      <c r="B201" s="1"/>
      <c r="C201" s="1"/>
      <c r="D201" s="1"/>
      <c r="E201" s="9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20.25">
      <c r="A202" s="1"/>
      <c r="B202" s="1"/>
      <c r="C202" s="1"/>
      <c r="D202" s="1"/>
      <c r="E202" s="9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20.25">
      <c r="A203" s="1"/>
      <c r="B203" s="1"/>
      <c r="C203" s="1"/>
      <c r="D203" s="1"/>
      <c r="E203" s="9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20.25">
      <c r="A204" s="1"/>
      <c r="B204" s="1"/>
      <c r="C204" s="1"/>
      <c r="D204" s="1"/>
      <c r="E204" s="9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20.25">
      <c r="A205" s="1"/>
      <c r="B205" s="1"/>
      <c r="C205" s="1"/>
      <c r="D205" s="1"/>
      <c r="E205" s="9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20.25">
      <c r="A206" s="1"/>
      <c r="B206" s="1"/>
      <c r="C206" s="1"/>
      <c r="D206" s="1"/>
      <c r="E206" s="9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20.25">
      <c r="A207" s="1"/>
      <c r="B207" s="1"/>
      <c r="C207" s="1"/>
      <c r="D207" s="1"/>
      <c r="E207" s="9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20.25">
      <c r="A208" s="1"/>
      <c r="B208" s="1"/>
      <c r="C208" s="1"/>
      <c r="D208" s="1"/>
      <c r="E208" s="9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20.25">
      <c r="A209" s="1"/>
      <c r="B209" s="1"/>
      <c r="C209" s="1"/>
      <c r="D209" s="1"/>
      <c r="E209" s="9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20.25">
      <c r="A210" s="1"/>
      <c r="B210" s="1"/>
      <c r="C210" s="1"/>
      <c r="D210" s="1"/>
      <c r="E210" s="9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20.25">
      <c r="A211" s="1"/>
      <c r="B211" s="1"/>
      <c r="C211" s="1"/>
      <c r="D211" s="1"/>
      <c r="E211" s="9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20.25">
      <c r="A212" s="1"/>
      <c r="B212" s="1"/>
      <c r="C212" s="1"/>
      <c r="D212" s="1"/>
      <c r="E212" s="9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20.25">
      <c r="A213" s="1"/>
      <c r="B213" s="1"/>
      <c r="C213" s="1"/>
      <c r="D213" s="1"/>
      <c r="E213" s="9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20.25">
      <c r="A214" s="1"/>
      <c r="B214" s="1"/>
      <c r="C214" s="1"/>
      <c r="D214" s="1"/>
      <c r="E214" s="9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20.25">
      <c r="A215" s="1"/>
      <c r="B215" s="1"/>
      <c r="C215" s="1"/>
      <c r="D215" s="1"/>
      <c r="E215" s="9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20.25">
      <c r="A216" s="1"/>
      <c r="B216" s="1"/>
      <c r="C216" s="1"/>
      <c r="D216" s="1"/>
      <c r="E216" s="9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20.25">
      <c r="A217" s="1"/>
      <c r="B217" s="1"/>
      <c r="C217" s="1"/>
      <c r="D217" s="1"/>
      <c r="E217" s="9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20.25">
      <c r="A218" s="1"/>
      <c r="B218" s="1"/>
      <c r="C218" s="1"/>
      <c r="D218" s="1"/>
      <c r="E218" s="9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20.25">
      <c r="A219" s="1"/>
      <c r="B219" s="1"/>
      <c r="C219" s="1"/>
      <c r="D219" s="1"/>
      <c r="E219" s="9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20.25">
      <c r="A220" s="1"/>
      <c r="B220" s="1"/>
      <c r="C220" s="1"/>
      <c r="D220" s="1"/>
      <c r="E220" s="9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20.25">
      <c r="A221" s="1"/>
      <c r="B221" s="1"/>
      <c r="C221" s="1"/>
      <c r="D221" s="1"/>
      <c r="E221" s="9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20.25">
      <c r="A222" s="1"/>
      <c r="B222" s="1"/>
      <c r="C222" s="1"/>
      <c r="D222" s="1"/>
      <c r="E222" s="9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20.25">
      <c r="A223" s="1"/>
      <c r="B223" s="1"/>
      <c r="C223" s="1"/>
      <c r="D223" s="1"/>
      <c r="E223" s="9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20.25">
      <c r="A224" s="1"/>
      <c r="B224" s="1"/>
      <c r="C224" s="1"/>
      <c r="D224" s="1"/>
      <c r="E224" s="9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20.25">
      <c r="A225" s="1"/>
      <c r="B225" s="1"/>
      <c r="C225" s="1"/>
      <c r="D225" s="1"/>
      <c r="E225" s="9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20.25">
      <c r="A226" s="1"/>
      <c r="B226" s="1"/>
      <c r="C226" s="1"/>
      <c r="D226" s="1"/>
      <c r="E226" s="9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20.25">
      <c r="A227" s="1"/>
      <c r="B227" s="1"/>
      <c r="C227" s="1"/>
      <c r="D227" s="1"/>
      <c r="E227" s="9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20.25">
      <c r="A228" s="1"/>
      <c r="B228" s="1"/>
      <c r="C228" s="1"/>
      <c r="D228" s="1"/>
      <c r="E228" s="9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20.25">
      <c r="A229" s="1"/>
      <c r="B229" s="1"/>
      <c r="C229" s="1"/>
      <c r="D229" s="1"/>
      <c r="E229" s="9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20.25">
      <c r="A230" s="1"/>
      <c r="B230" s="1"/>
      <c r="C230" s="1"/>
      <c r="D230" s="1"/>
      <c r="E230" s="9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20.25">
      <c r="A231" s="1"/>
      <c r="B231" s="1"/>
      <c r="C231" s="1"/>
      <c r="D231" s="1"/>
      <c r="E231" s="9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20.25">
      <c r="A232" s="1"/>
      <c r="B232" s="1"/>
      <c r="C232" s="1"/>
      <c r="D232" s="1"/>
      <c r="E232" s="9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20.25">
      <c r="A233" s="1"/>
      <c r="B233" s="1"/>
      <c r="C233" s="1"/>
      <c r="D233" s="1"/>
      <c r="E233" s="9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20.25">
      <c r="A234" s="1"/>
      <c r="B234" s="1"/>
      <c r="C234" s="1"/>
      <c r="D234" s="1"/>
      <c r="E234" s="9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20.25">
      <c r="A235" s="1"/>
      <c r="B235" s="1"/>
      <c r="C235" s="1"/>
      <c r="D235" s="1"/>
      <c r="E235" s="9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20.25">
      <c r="A236" s="1"/>
      <c r="B236" s="1"/>
      <c r="C236" s="1"/>
      <c r="D236" s="1"/>
      <c r="E236" s="9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20.25">
      <c r="A237" s="1"/>
      <c r="B237" s="1"/>
      <c r="C237" s="1"/>
      <c r="D237" s="1"/>
      <c r="E237" s="9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20.25">
      <c r="A238" s="1"/>
      <c r="B238" s="1"/>
      <c r="C238" s="1"/>
      <c r="D238" s="1"/>
      <c r="E238" s="9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20.25">
      <c r="A239" s="1"/>
      <c r="B239" s="1"/>
      <c r="C239" s="1"/>
      <c r="D239" s="1"/>
      <c r="E239" s="9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20.25">
      <c r="A240" s="1"/>
      <c r="B240" s="1"/>
      <c r="C240" s="1"/>
      <c r="D240" s="1"/>
      <c r="E240" s="9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20.25">
      <c r="A241" s="1"/>
      <c r="B241" s="1"/>
      <c r="C241" s="1"/>
      <c r="D241" s="1"/>
      <c r="E241" s="9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20.25">
      <c r="A242" s="1"/>
      <c r="B242" s="1"/>
      <c r="C242" s="1"/>
      <c r="D242" s="1"/>
      <c r="E242" s="9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20.25">
      <c r="A243" s="1"/>
      <c r="B243" s="1"/>
      <c r="C243" s="1"/>
      <c r="D243" s="1"/>
      <c r="E243" s="9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20.25">
      <c r="A244" s="1"/>
      <c r="B244" s="1"/>
      <c r="C244" s="1"/>
      <c r="D244" s="1"/>
      <c r="E244" s="9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20.25">
      <c r="A245" s="1"/>
      <c r="B245" s="1"/>
      <c r="C245" s="1"/>
      <c r="D245" s="1"/>
      <c r="E245" s="9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20.25">
      <c r="A246" s="1"/>
      <c r="B246" s="1"/>
      <c r="C246" s="1"/>
      <c r="D246" s="1"/>
      <c r="E246" s="9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20.25">
      <c r="A247" s="1"/>
      <c r="B247" s="1"/>
      <c r="C247" s="1"/>
      <c r="D247" s="1"/>
      <c r="E247" s="9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20.25">
      <c r="A248" s="1"/>
      <c r="B248" s="1"/>
      <c r="C248" s="1"/>
      <c r="D248" s="1"/>
      <c r="E248" s="9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20.25">
      <c r="A249" s="1"/>
      <c r="B249" s="1"/>
      <c r="C249" s="1"/>
      <c r="D249" s="1"/>
      <c r="E249" s="9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20.25">
      <c r="A250" s="1"/>
      <c r="B250" s="1"/>
      <c r="C250" s="1"/>
      <c r="D250" s="1"/>
      <c r="E250" s="9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20.25">
      <c r="A251" s="1"/>
      <c r="B251" s="1"/>
      <c r="C251" s="1"/>
      <c r="D251" s="1"/>
      <c r="E251" s="9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20.25">
      <c r="A252" s="1"/>
      <c r="B252" s="1"/>
      <c r="C252" s="1"/>
      <c r="D252" s="1"/>
      <c r="E252" s="9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20.25">
      <c r="A253" s="1"/>
      <c r="B253" s="1"/>
      <c r="C253" s="1"/>
      <c r="D253" s="1"/>
      <c r="E253" s="9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20.25">
      <c r="A254" s="1"/>
      <c r="B254" s="1"/>
      <c r="C254" s="1"/>
      <c r="D254" s="1"/>
      <c r="E254" s="9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20.25">
      <c r="A255" s="1"/>
      <c r="B255" s="1"/>
      <c r="C255" s="1"/>
      <c r="D255" s="1"/>
      <c r="E255" s="9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20.25">
      <c r="A256" s="1"/>
      <c r="B256" s="1"/>
      <c r="C256" s="1"/>
      <c r="D256" s="1"/>
      <c r="E256" s="9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20.25">
      <c r="A257" s="1"/>
      <c r="B257" s="1"/>
      <c r="C257" s="1"/>
      <c r="D257" s="1"/>
      <c r="E257" s="9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20.25">
      <c r="A258" s="1"/>
      <c r="B258" s="1"/>
      <c r="C258" s="1"/>
      <c r="D258" s="1"/>
      <c r="E258" s="9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20.25">
      <c r="A259" s="1"/>
      <c r="B259" s="1"/>
      <c r="C259" s="1"/>
      <c r="D259" s="1"/>
      <c r="E259" s="9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20.25">
      <c r="A260" s="1"/>
      <c r="B260" s="1"/>
      <c r="C260" s="1"/>
      <c r="D260" s="1"/>
      <c r="E260" s="9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20.25">
      <c r="A261" s="1"/>
      <c r="B261" s="1"/>
      <c r="C261" s="1"/>
      <c r="D261" s="1"/>
      <c r="E261" s="9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20.25">
      <c r="A262" s="1"/>
      <c r="B262" s="1"/>
      <c r="C262" s="1"/>
      <c r="D262" s="1"/>
      <c r="E262" s="9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20.25">
      <c r="A263" s="1"/>
      <c r="B263" s="1"/>
      <c r="C263" s="1"/>
      <c r="D263" s="1"/>
      <c r="E263" s="9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20.25">
      <c r="A264" s="1"/>
      <c r="B264" s="1"/>
      <c r="C264" s="1"/>
      <c r="D264" s="1"/>
      <c r="E264" s="9"/>
      <c r="F264" s="1"/>
      <c r="G264" s="1"/>
      <c r="H264" s="1"/>
      <c r="I264" s="1"/>
      <c r="J264" s="1"/>
      <c r="K264" s="1"/>
      <c r="L264" s="1"/>
      <c r="M264" s="1"/>
      <c r="N264" s="1"/>
    </row>
    <row r="265" ht="12.75">
      <c r="E265" s="10"/>
    </row>
    <row r="266" ht="12.75">
      <c r="E266" s="10"/>
    </row>
    <row r="267" ht="12.75">
      <c r="E267" s="10"/>
    </row>
    <row r="268" ht="12.75">
      <c r="E268" s="10"/>
    </row>
    <row r="269" ht="12.75">
      <c r="E269" s="10"/>
    </row>
    <row r="270" ht="12.75">
      <c r="E270" s="10"/>
    </row>
    <row r="271" ht="12.75">
      <c r="E271" s="10"/>
    </row>
    <row r="272" ht="12.75">
      <c r="E272" s="10"/>
    </row>
    <row r="273" ht="12.75">
      <c r="E273" s="10"/>
    </row>
    <row r="274" ht="12.75">
      <c r="E274" s="10"/>
    </row>
    <row r="275" ht="12.75">
      <c r="E275" s="10"/>
    </row>
    <row r="276" ht="12.75">
      <c r="E276" s="10"/>
    </row>
    <row r="277" ht="12.75">
      <c r="E277" s="10"/>
    </row>
    <row r="278" ht="12.75">
      <c r="E278" s="10"/>
    </row>
    <row r="279" ht="12.75">
      <c r="E279" s="10"/>
    </row>
    <row r="280" ht="12.75">
      <c r="E280" s="10"/>
    </row>
    <row r="281" ht="12.75">
      <c r="E281" s="10"/>
    </row>
    <row r="282" ht="12.75">
      <c r="E282" s="10"/>
    </row>
    <row r="283" ht="12.75">
      <c r="E283" s="10"/>
    </row>
    <row r="284" ht="12.75">
      <c r="E284" s="10"/>
    </row>
    <row r="285" ht="12.75">
      <c r="E285" s="10"/>
    </row>
    <row r="286" ht="12.75">
      <c r="E286" s="10"/>
    </row>
    <row r="287" ht="12.75">
      <c r="E287" s="10"/>
    </row>
    <row r="288" ht="12.75">
      <c r="E288" s="10"/>
    </row>
    <row r="289" ht="12.75">
      <c r="E289" s="10"/>
    </row>
    <row r="290" ht="12.75">
      <c r="E290" s="10"/>
    </row>
    <row r="291" ht="12.75">
      <c r="E291" s="10"/>
    </row>
    <row r="292" ht="12.75">
      <c r="E292" s="10"/>
    </row>
    <row r="293" ht="12.75">
      <c r="E293" s="10"/>
    </row>
    <row r="294" ht="12.75">
      <c r="E294" s="10"/>
    </row>
    <row r="295" ht="12.75">
      <c r="E295" s="10"/>
    </row>
    <row r="296" ht="12.75">
      <c r="E296" s="10"/>
    </row>
    <row r="297" ht="12.75">
      <c r="E297" s="10"/>
    </row>
    <row r="298" ht="12.75">
      <c r="E298" s="10"/>
    </row>
    <row r="299" ht="12.75">
      <c r="E299" s="10"/>
    </row>
    <row r="300" ht="12.75">
      <c r="E300" s="10"/>
    </row>
    <row r="301" ht="12.75">
      <c r="E301" s="10"/>
    </row>
    <row r="302" ht="12.75">
      <c r="E302" s="10"/>
    </row>
    <row r="303" ht="12.75">
      <c r="E303" s="10"/>
    </row>
  </sheetData>
  <sheetProtection/>
  <mergeCells count="10">
    <mergeCell ref="A16:N16"/>
    <mergeCell ref="A17:N17"/>
    <mergeCell ref="A9:M9"/>
    <mergeCell ref="A10:M10"/>
    <mergeCell ref="A4:M4"/>
    <mergeCell ref="A3:M3"/>
    <mergeCell ref="A5:M5"/>
    <mergeCell ref="A6:M6"/>
    <mergeCell ref="A8:M8"/>
    <mergeCell ref="A7:M7"/>
  </mergeCells>
  <printOptions/>
  <pageMargins left="0.75" right="0.75" top="1" bottom="1" header="0.5" footer="0.5"/>
  <pageSetup fitToHeight="1" fitToWidth="1" horizontalDpi="600" verticalDpi="600" orientation="portrait" scale="35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Alachua County BOCC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FireAlarmFinal-NewFormulasFeeScheduleEffective10-1-07.xls</dc:title>
  <dc:subject/>
  <dc:creator>ACBOCC</dc:creator>
  <cp:keywords/>
  <dc:description/>
  <cp:lastModifiedBy>Brian Green</cp:lastModifiedBy>
  <cp:lastPrinted>2007-10-02T19:21:49Z</cp:lastPrinted>
  <dcterms:created xsi:type="dcterms:W3CDTF">2007-09-11T18:37:45Z</dcterms:created>
  <dcterms:modified xsi:type="dcterms:W3CDTF">2017-11-01T20:54:51Z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1200.00000000000</vt:lpwstr>
  </property>
  <property fmtid="{D5CDD505-2E9C-101B-9397-08002B2CF9AE}" pid="8" name="ContentTypeId">
    <vt:lpwstr>0x010100C31E6FF56B329A46B0B078B0E8EC8B9C</vt:lpwstr>
  </property>
</Properties>
</file>